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<sst xmlns="http://schemas.openxmlformats.org/spreadsheetml/2006/main" count="66" uniqueCount="55">
  <si>
    <r>
      <t>CATERPILLAR</t>
    </r>
    <r>
      <rPr>
        <b/>
        <vertAlign val="superscript"/>
        <sz val="9"/>
        <rFont val="Arial"/>
        <family val="2"/>
      </rPr>
      <t>®</t>
    </r>
    <r>
      <rPr>
        <sz val="10"/>
        <rFont val="Arial"/>
        <family val="2"/>
      </rPr>
      <t xml:space="preserve">   POWER PRODUCTS</t>
    </r>
  </si>
  <si>
    <t>LOAD BANK TEST REPORT</t>
  </si>
  <si>
    <t>(317) 545-2151</t>
  </si>
  <si>
    <t>CUSTOMER:</t>
  </si>
  <si>
    <t>MacAllister Power Systems</t>
  </si>
  <si>
    <t>SITE:</t>
  </si>
  <si>
    <t>Indianapolis</t>
  </si>
  <si>
    <t>Job#</t>
  </si>
  <si>
    <t>CFS-WO-1031005</t>
  </si>
  <si>
    <t>Pre-Start up Checks:</t>
  </si>
  <si>
    <t>Test Date:</t>
  </si>
  <si>
    <t>x</t>
  </si>
  <si>
    <t>1. Eng. Oil Level</t>
  </si>
  <si>
    <t>4. Safety ground connected</t>
  </si>
  <si>
    <t>Tested By:</t>
  </si>
  <si>
    <t xml:space="preserve"> Bill Peters</t>
  </si>
  <si>
    <t>2. Coolant Level</t>
  </si>
  <si>
    <t>5. Circuit breaker open (off)</t>
  </si>
  <si>
    <t>Title:</t>
  </si>
  <si>
    <t>GEN TECH</t>
  </si>
  <si>
    <t>3. Generator and load bank connected for proper volts</t>
  </si>
  <si>
    <t>Tested At:</t>
  </si>
  <si>
    <t xml:space="preserve">Ambient Temp: </t>
  </si>
  <si>
    <t>18 degrees F</t>
  </si>
  <si>
    <t>Engine Model:</t>
  </si>
  <si>
    <t>Serial Number:</t>
  </si>
  <si>
    <t>KW:</t>
  </si>
  <si>
    <t>Generator Mfg/Model:</t>
  </si>
  <si>
    <t>Control Panel Mfg:</t>
  </si>
  <si>
    <t xml:space="preserve"> </t>
  </si>
  <si>
    <t>Engine Safeties - Operational Test and/or Set Points:</t>
  </si>
  <si>
    <t>Low Oil Pressure:</t>
  </si>
  <si>
    <t>PSI</t>
  </si>
  <si>
    <t>Overspeed:</t>
  </si>
  <si>
    <t>RPM:</t>
  </si>
  <si>
    <t>Hi Water Temp:</t>
  </si>
  <si>
    <t xml:space="preserve">  F</t>
  </si>
  <si>
    <t xml:space="preserve">Hours Before: </t>
  </si>
  <si>
    <t>Hours After:</t>
  </si>
  <si>
    <t>Test Load/Duration:</t>
  </si>
  <si>
    <t>Min. Record Intervals</t>
  </si>
  <si>
    <t>TIME</t>
  </si>
  <si>
    <t>VOLTS</t>
  </si>
  <si>
    <t>AMPS</t>
  </si>
  <si>
    <t>FREQ       HZ</t>
  </si>
  <si>
    <t>LOAD KW</t>
  </si>
  <si>
    <t>COOL TEMP  F</t>
  </si>
  <si>
    <t>Lube Oil</t>
  </si>
  <si>
    <t>FUEL PRESS</t>
  </si>
  <si>
    <t>% OF LOAD</t>
  </si>
  <si>
    <t>Customer Witness Acceptance:</t>
  </si>
  <si>
    <t>MacAllister Engine Power Approval:</t>
  </si>
  <si>
    <t>By:</t>
  </si>
  <si>
    <t>SMM/MEP/072800</t>
  </si>
  <si>
    <t>Page 1 of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</si>
</sst>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/DD/YY"/>
    <numFmt numFmtId="166" formatCode="0%"/>
    <numFmt numFmtId="167" formatCode="H:MM"/>
    <numFmt numFmtId="168" formatCode="H:MM\ AM/PM"/>
    <numFmt numFmtId="169" formatCode="0.0"/>
    <numFmt numFmtId="170" formatCode="0"/>
  </numFmts>
  <fonts count="13">
    <font>
      <sz val="10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71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 vertical="top"/>
    </xf>
    <xf numFmtId="164" fontId="1" fillId="0" borderId="0" xfId="0" applyFont="1" applyAlignment="1">
      <alignment/>
    </xf>
    <xf numFmtId="164" fontId="6" fillId="0" borderId="1" xfId="0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4" fontId="6" fillId="0" borderId="1" xfId="0" applyFont="1" applyBorder="1" applyAlignment="1">
      <alignment horizontal="left"/>
    </xf>
    <xf numFmtId="164" fontId="7" fillId="0" borderId="1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" xfId="0" applyBorder="1" applyAlignment="1">
      <alignment/>
    </xf>
    <xf numFmtId="164" fontId="8" fillId="0" borderId="2" xfId="0" applyFont="1" applyBorder="1" applyAlignment="1">
      <alignment/>
    </xf>
    <xf numFmtId="164" fontId="9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1" fillId="0" borderId="0" xfId="0" applyFont="1" applyBorder="1" applyAlignment="1">
      <alignment/>
    </xf>
    <xf numFmtId="164" fontId="10" fillId="0" borderId="0" xfId="0" applyFont="1" applyAlignment="1">
      <alignment horizontal="right"/>
    </xf>
    <xf numFmtId="165" fontId="0" fillId="0" borderId="1" xfId="0" applyNumberFormat="1" applyFont="1" applyBorder="1" applyAlignment="1">
      <alignment horizontal="left"/>
    </xf>
    <xf numFmtId="164" fontId="1" fillId="0" borderId="1" xfId="0" applyFont="1" applyBorder="1" applyAlignment="1">
      <alignment horizontal="center"/>
    </xf>
    <xf numFmtId="164" fontId="9" fillId="0" borderId="0" xfId="0" applyFont="1" applyBorder="1" applyAlignment="1">
      <alignment/>
    </xf>
    <xf numFmtId="164" fontId="0" fillId="0" borderId="0" xfId="0" applyFont="1" applyAlignment="1">
      <alignment/>
    </xf>
    <xf numFmtId="164" fontId="9" fillId="0" borderId="3" xfId="0" applyFont="1" applyBorder="1" applyAlignment="1">
      <alignment horizontal="left" wrapText="1"/>
    </xf>
    <xf numFmtId="164" fontId="0" fillId="0" borderId="4" xfId="0" applyBorder="1" applyAlignment="1">
      <alignment/>
    </xf>
    <xf numFmtId="164" fontId="9" fillId="0" borderId="3" xfId="0" applyFont="1" applyBorder="1" applyAlignment="1">
      <alignment/>
    </xf>
    <xf numFmtId="164" fontId="9" fillId="0" borderId="0" xfId="0" applyFont="1" applyBorder="1" applyAlignment="1">
      <alignment wrapText="1"/>
    </xf>
    <xf numFmtId="166" fontId="0" fillId="0" borderId="1" xfId="0" applyNumberFormat="1" applyBorder="1" applyAlignment="1">
      <alignment/>
    </xf>
    <xf numFmtId="164" fontId="10" fillId="0" borderId="0" xfId="0" applyFont="1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11" fillId="0" borderId="0" xfId="0" applyFont="1" applyBorder="1" applyAlignment="1">
      <alignment/>
    </xf>
    <xf numFmtId="164" fontId="7" fillId="0" borderId="1" xfId="0" applyFont="1" applyBorder="1" applyAlignment="1">
      <alignment horizontal="left"/>
    </xf>
    <xf numFmtId="164" fontId="10" fillId="0" borderId="0" xfId="0" applyFont="1" applyBorder="1" applyAlignment="1">
      <alignment horizontal="right"/>
    </xf>
    <xf numFmtId="164" fontId="7" fillId="0" borderId="4" xfId="0" applyFont="1" applyBorder="1" applyAlignment="1">
      <alignment horizontal="left"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1" fillId="0" borderId="4" xfId="0" applyFont="1" applyBorder="1" applyAlignment="1">
      <alignment horizontal="center"/>
    </xf>
    <xf numFmtId="164" fontId="10" fillId="0" borderId="4" xfId="0" applyFont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4" fontId="10" fillId="0" borderId="7" xfId="0" applyFont="1" applyBorder="1" applyAlignment="1">
      <alignment horizontal="center"/>
    </xf>
    <xf numFmtId="164" fontId="10" fillId="0" borderId="8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8" fillId="0" borderId="9" xfId="0" applyFont="1" applyBorder="1" applyAlignment="1">
      <alignment horizontal="center" wrapText="1"/>
    </xf>
    <xf numFmtId="164" fontId="8" fillId="0" borderId="10" xfId="0" applyFont="1" applyBorder="1" applyAlignment="1">
      <alignment horizontal="center" wrapText="1"/>
    </xf>
    <xf numFmtId="164" fontId="12" fillId="0" borderId="10" xfId="0" applyFont="1" applyBorder="1" applyAlignment="1">
      <alignment horizontal="center" wrapText="1"/>
    </xf>
    <xf numFmtId="166" fontId="8" fillId="0" borderId="10" xfId="0" applyNumberFormat="1" applyFont="1" applyBorder="1" applyAlignment="1">
      <alignment horizontal="center" wrapText="1"/>
    </xf>
    <xf numFmtId="164" fontId="0" fillId="0" borderId="11" xfId="0" applyBorder="1" applyAlignment="1">
      <alignment/>
    </xf>
    <xf numFmtId="164" fontId="10" fillId="0" borderId="12" xfId="0" applyFont="1" applyBorder="1" applyAlignment="1">
      <alignment horizontal="center"/>
    </xf>
    <xf numFmtId="164" fontId="10" fillId="0" borderId="13" xfId="0" applyFont="1" applyBorder="1" applyAlignment="1">
      <alignment horizontal="center"/>
    </xf>
    <xf numFmtId="164" fontId="10" fillId="0" borderId="14" xfId="0" applyFont="1" applyBorder="1" applyAlignment="1">
      <alignment horizontal="center"/>
    </xf>
    <xf numFmtId="164" fontId="1" fillId="0" borderId="12" xfId="0" applyFont="1" applyBorder="1" applyAlignment="1">
      <alignment horizontal="center"/>
    </xf>
    <xf numFmtId="164" fontId="1" fillId="0" borderId="13" xfId="0" applyFont="1" applyBorder="1" applyAlignment="1">
      <alignment horizontal="center"/>
    </xf>
    <xf numFmtId="164" fontId="1" fillId="0" borderId="14" xfId="0" applyFont="1" applyBorder="1" applyAlignment="1">
      <alignment horizontal="center"/>
    </xf>
    <xf numFmtId="168" fontId="1" fillId="0" borderId="15" xfId="0" applyNumberFormat="1" applyFont="1" applyBorder="1" applyAlignment="1">
      <alignment horizontal="right"/>
    </xf>
    <xf numFmtId="164" fontId="0" fillId="0" borderId="12" xfId="0" applyBorder="1" applyAlignment="1">
      <alignment horizontal="center"/>
    </xf>
    <xf numFmtId="164" fontId="0" fillId="0" borderId="13" xfId="0" applyBorder="1" applyAlignment="1">
      <alignment horizontal="center"/>
    </xf>
    <xf numFmtId="164" fontId="0" fillId="0" borderId="14" xfId="0" applyBorder="1" applyAlignment="1">
      <alignment horizontal="center"/>
    </xf>
    <xf numFmtId="169" fontId="0" fillId="0" borderId="16" xfId="0" applyNumberFormat="1" applyBorder="1" applyAlignment="1">
      <alignment horizontal="center"/>
    </xf>
    <xf numFmtId="170" fontId="0" fillId="0" borderId="13" xfId="0" applyNumberFormat="1" applyBorder="1" applyAlignment="1">
      <alignment horizontal="center"/>
    </xf>
    <xf numFmtId="166" fontId="0" fillId="0" borderId="13" xfId="19" applyFont="1" applyFill="1" applyBorder="1" applyAlignment="1" applyProtection="1">
      <alignment horizontal="center"/>
      <protection/>
    </xf>
    <xf numFmtId="164" fontId="0" fillId="0" borderId="13" xfId="0" applyBorder="1" applyAlignment="1">
      <alignment/>
    </xf>
    <xf numFmtId="166" fontId="0" fillId="0" borderId="0" xfId="0" applyNumberFormat="1" applyAlignment="1">
      <alignment/>
    </xf>
    <xf numFmtId="164" fontId="0" fillId="0" borderId="11" xfId="0" applyBorder="1" applyAlignment="1">
      <alignment horizontal="center"/>
    </xf>
    <xf numFmtId="164" fontId="0" fillId="0" borderId="12" xfId="0" applyBorder="1" applyAlignment="1">
      <alignment/>
    </xf>
    <xf numFmtId="164" fontId="0" fillId="0" borderId="14" xfId="0" applyBorder="1" applyAlignment="1">
      <alignment/>
    </xf>
    <xf numFmtId="169" fontId="0" fillId="0" borderId="16" xfId="0" applyNumberFormat="1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4" fontId="0" fillId="0" borderId="19" xfId="0" applyBorder="1" applyAlignment="1">
      <alignment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266700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295275</xdr:colOff>
      <xdr:row>29</xdr:row>
      <xdr:rowOff>76200</xdr:rowOff>
    </xdr:from>
    <xdr:to>
      <xdr:col>15</xdr:col>
      <xdr:colOff>323850</xdr:colOff>
      <xdr:row>29</xdr:row>
      <xdr:rowOff>104775</xdr:rowOff>
    </xdr:to>
    <xdr:sp>
      <xdr:nvSpPr>
        <xdr:cNvPr id="2" name="Oval 2"/>
        <xdr:cNvSpPr>
          <a:spLocks/>
        </xdr:cNvSpPr>
      </xdr:nvSpPr>
      <xdr:spPr>
        <a:xfrm>
          <a:off x="5838825" y="4171950"/>
          <a:ext cx="28575" cy="285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23</xdr:row>
      <xdr:rowOff>28575</xdr:rowOff>
    </xdr:from>
    <xdr:to>
      <xdr:col>5</xdr:col>
      <xdr:colOff>76200</xdr:colOff>
      <xdr:row>23</xdr:row>
      <xdr:rowOff>57150</xdr:rowOff>
    </xdr:to>
    <xdr:sp>
      <xdr:nvSpPr>
        <xdr:cNvPr id="3" name="Oval 3"/>
        <xdr:cNvSpPr>
          <a:spLocks/>
        </xdr:cNvSpPr>
      </xdr:nvSpPr>
      <xdr:spPr>
        <a:xfrm>
          <a:off x="2219325" y="3352800"/>
          <a:ext cx="28575" cy="285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workbookViewId="0" topLeftCell="A2">
      <selection activeCell="Q40" sqref="Q40"/>
    </sheetView>
  </sheetViews>
  <sheetFormatPr defaultColWidth="9.140625" defaultRowHeight="12.75"/>
  <cols>
    <col min="1" max="1" width="13.7109375" style="0" customWidth="1"/>
    <col min="2" max="13" width="4.7109375" style="0" customWidth="1"/>
    <col min="14" max="20" width="6.421875" style="0" customWidth="1"/>
  </cols>
  <sheetData>
    <row r="1" spans="10:20" ht="12.75">
      <c r="J1" s="1"/>
      <c r="K1" s="1"/>
      <c r="L1" s="1"/>
      <c r="T1" s="1" t="s">
        <v>0</v>
      </c>
    </row>
    <row r="4" spans="5:16" ht="12.75" customHeight="1">
      <c r="E4" s="2"/>
      <c r="F4" s="2"/>
      <c r="G4" s="3" t="s">
        <v>1</v>
      </c>
      <c r="H4" s="3"/>
      <c r="I4" s="3"/>
      <c r="J4" s="3"/>
      <c r="K4" s="3"/>
      <c r="L4" s="3"/>
      <c r="M4" s="3"/>
      <c r="N4" s="3"/>
      <c r="O4" s="3"/>
      <c r="P4" s="3"/>
    </row>
    <row r="5" spans="5:16" ht="12.75" customHeight="1"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</row>
    <row r="6" spans="1:7" ht="12.75" customHeight="1">
      <c r="A6" s="4" t="s">
        <v>2</v>
      </c>
      <c r="E6" s="2"/>
      <c r="F6" s="2"/>
      <c r="G6" s="2"/>
    </row>
    <row r="7" spans="5:9" ht="7.5" customHeight="1">
      <c r="E7" s="2"/>
      <c r="F7" s="2"/>
      <c r="G7" s="2"/>
      <c r="H7" s="2"/>
      <c r="I7" s="2"/>
    </row>
    <row r="8" spans="1:20" ht="12.75">
      <c r="A8" s="5" t="s">
        <v>3</v>
      </c>
      <c r="B8" s="6" t="s">
        <v>4</v>
      </c>
      <c r="C8" s="6"/>
      <c r="D8" s="6"/>
      <c r="E8" s="6"/>
      <c r="F8" s="6"/>
      <c r="G8" s="6"/>
      <c r="H8" s="6"/>
      <c r="I8" s="6"/>
      <c r="J8" s="7" t="s">
        <v>5</v>
      </c>
      <c r="K8" s="7"/>
      <c r="L8" s="8" t="s">
        <v>6</v>
      </c>
      <c r="M8" s="8"/>
      <c r="N8" s="8"/>
      <c r="O8" s="8"/>
      <c r="P8" s="8"/>
      <c r="R8" s="1" t="s">
        <v>7</v>
      </c>
      <c r="S8" s="9" t="s">
        <v>8</v>
      </c>
      <c r="T8" s="9"/>
    </row>
    <row r="9" spans="1:11" ht="7.5" customHeight="1">
      <c r="A9" s="10"/>
      <c r="B9" s="10"/>
      <c r="C9" s="10"/>
      <c r="D9" s="10"/>
      <c r="E9" s="10"/>
      <c r="F9" s="10"/>
      <c r="G9" s="10"/>
      <c r="J9" s="11"/>
      <c r="K9" s="11"/>
    </row>
    <row r="10" spans="1:20" ht="12.75">
      <c r="A10" s="12" t="s">
        <v>9</v>
      </c>
      <c r="B10" s="13"/>
      <c r="C10" s="13"/>
      <c r="D10" s="13"/>
      <c r="E10" s="13"/>
      <c r="F10" s="13"/>
      <c r="G10" s="14"/>
      <c r="H10" s="14"/>
      <c r="I10" s="14"/>
      <c r="J10" s="10"/>
      <c r="K10" s="15"/>
      <c r="N10" s="10"/>
      <c r="O10" s="16"/>
      <c r="P10" s="17" t="s">
        <v>10</v>
      </c>
      <c r="Q10" s="18">
        <v>43504</v>
      </c>
      <c r="R10" s="18"/>
      <c r="S10" s="11"/>
      <c r="T10" s="11"/>
    </row>
    <row r="11" spans="2:20" ht="12.75" customHeight="1">
      <c r="B11" s="19" t="s">
        <v>11</v>
      </c>
      <c r="C11" s="20" t="s">
        <v>12</v>
      </c>
      <c r="D11" s="21"/>
      <c r="E11" s="21"/>
      <c r="F11" s="19" t="s">
        <v>11</v>
      </c>
      <c r="G11" s="22" t="s">
        <v>13</v>
      </c>
      <c r="H11" s="22"/>
      <c r="I11" s="22"/>
      <c r="J11" s="22"/>
      <c r="K11" s="22"/>
      <c r="N11" s="10"/>
      <c r="O11" s="16"/>
      <c r="P11" s="17" t="s">
        <v>14</v>
      </c>
      <c r="Q11" s="11" t="s">
        <v>15</v>
      </c>
      <c r="R11" s="11"/>
      <c r="S11" s="23"/>
      <c r="T11" s="23"/>
    </row>
    <row r="12" spans="2:20" ht="12.75">
      <c r="B12" s="19" t="s">
        <v>11</v>
      </c>
      <c r="C12" s="20" t="s">
        <v>16</v>
      </c>
      <c r="D12" s="21"/>
      <c r="E12" s="20"/>
      <c r="F12" s="19" t="s">
        <v>11</v>
      </c>
      <c r="G12" s="20" t="s">
        <v>17</v>
      </c>
      <c r="H12" s="21"/>
      <c r="I12" s="20"/>
      <c r="J12" s="20"/>
      <c r="K12" s="24"/>
      <c r="N12" s="10"/>
      <c r="O12" s="16"/>
      <c r="P12" s="17" t="s">
        <v>18</v>
      </c>
      <c r="Q12" s="11" t="s">
        <v>19</v>
      </c>
      <c r="R12" s="11"/>
      <c r="S12" s="23"/>
      <c r="T12" s="23"/>
    </row>
    <row r="13" spans="2:20" ht="12.75" customHeight="1">
      <c r="B13" s="19" t="s">
        <v>11</v>
      </c>
      <c r="C13" s="25" t="s">
        <v>20</v>
      </c>
      <c r="D13" s="25"/>
      <c r="E13" s="25"/>
      <c r="F13" s="25"/>
      <c r="G13" s="25"/>
      <c r="H13" s="10"/>
      <c r="I13" s="10"/>
      <c r="J13" s="10"/>
      <c r="K13" s="15"/>
      <c r="N13" s="10"/>
      <c r="O13" s="16"/>
      <c r="P13" s="17" t="s">
        <v>21</v>
      </c>
      <c r="Q13" s="26">
        <v>1</v>
      </c>
      <c r="R13" s="11"/>
      <c r="S13" s="11"/>
      <c r="T13" s="23"/>
    </row>
    <row r="14" spans="1:20" ht="12.75">
      <c r="A14" s="25"/>
      <c r="B14" s="25"/>
      <c r="C14" s="25"/>
      <c r="D14" s="25"/>
      <c r="E14" s="25"/>
      <c r="F14" s="25"/>
      <c r="G14" s="25"/>
      <c r="H14" s="10"/>
      <c r="I14" s="10"/>
      <c r="J14" s="10"/>
      <c r="K14" s="15"/>
      <c r="L14" s="10"/>
      <c r="O14" s="27" t="s">
        <v>22</v>
      </c>
      <c r="P14" s="16"/>
      <c r="Q14" s="23" t="s">
        <v>23</v>
      </c>
      <c r="R14" s="23"/>
      <c r="S14" s="23"/>
      <c r="T14" s="23"/>
    </row>
    <row r="15" spans="1:20" ht="7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9"/>
      <c r="L15" s="28"/>
      <c r="M15" s="28"/>
      <c r="N15" s="28"/>
      <c r="O15" s="28"/>
      <c r="P15" s="28"/>
      <c r="Q15" s="28"/>
      <c r="R15" s="28"/>
      <c r="S15" s="28"/>
      <c r="T15" s="28"/>
    </row>
    <row r="16" ht="7.5" customHeight="1"/>
    <row r="17" spans="1:20" ht="12.75">
      <c r="A17" s="27" t="s">
        <v>24</v>
      </c>
      <c r="B17" s="27"/>
      <c r="C17" s="30"/>
      <c r="D17" s="31"/>
      <c r="E17" s="31"/>
      <c r="F17" s="31"/>
      <c r="G17" s="31"/>
      <c r="H17" s="31"/>
      <c r="I17" s="10"/>
      <c r="J17" s="5"/>
      <c r="K17" s="16"/>
      <c r="L17" s="32" t="s">
        <v>25</v>
      </c>
      <c r="M17" s="31"/>
      <c r="N17" s="31"/>
      <c r="O17" s="31"/>
      <c r="P17" s="31"/>
      <c r="Q17" s="7" t="s">
        <v>26</v>
      </c>
      <c r="R17" s="31">
        <v>500</v>
      </c>
      <c r="S17" s="31"/>
      <c r="T17" s="31"/>
    </row>
    <row r="18" spans="1:16" ht="12.75">
      <c r="A18" s="27" t="s">
        <v>27</v>
      </c>
      <c r="B18" s="27"/>
      <c r="C18" s="30"/>
      <c r="D18" s="33"/>
      <c r="E18" s="33"/>
      <c r="F18" s="33"/>
      <c r="G18" s="33"/>
      <c r="H18" s="33"/>
      <c r="I18" s="10"/>
      <c r="J18" s="32"/>
      <c r="K18" s="16"/>
      <c r="L18" s="32" t="s">
        <v>25</v>
      </c>
      <c r="M18" s="33"/>
      <c r="N18" s="33"/>
      <c r="O18" s="33"/>
      <c r="P18" s="33"/>
    </row>
    <row r="19" spans="1:16" ht="12.75">
      <c r="A19" s="27" t="s">
        <v>28</v>
      </c>
      <c r="B19" s="27"/>
      <c r="C19" s="30"/>
      <c r="D19" s="33" t="s">
        <v>29</v>
      </c>
      <c r="E19" s="33"/>
      <c r="F19" s="33"/>
      <c r="G19" s="33"/>
      <c r="H19" s="33"/>
      <c r="I19" s="10"/>
      <c r="J19" s="32"/>
      <c r="K19" s="16"/>
      <c r="L19" s="32" t="s">
        <v>25</v>
      </c>
      <c r="M19" s="33"/>
      <c r="N19" s="33"/>
      <c r="O19" s="33"/>
      <c r="P19" s="33"/>
    </row>
    <row r="20" spans="1:20" ht="7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ht="7.5" customHeight="1"/>
    <row r="22" spans="1:12" ht="12.75">
      <c r="A22" s="34" t="s">
        <v>30</v>
      </c>
      <c r="B22" s="34"/>
      <c r="C22" s="34"/>
      <c r="D22" s="34"/>
      <c r="E22" s="34"/>
      <c r="F22" s="34"/>
      <c r="G22" s="34"/>
      <c r="H22" s="35"/>
      <c r="I22" s="35"/>
      <c r="J22" s="35"/>
      <c r="K22" s="35"/>
      <c r="L22" s="35"/>
    </row>
    <row r="23" spans="1:20" ht="12.75">
      <c r="A23" s="34" t="s">
        <v>31</v>
      </c>
      <c r="B23" s="34"/>
      <c r="C23" s="19">
        <v>30</v>
      </c>
      <c r="D23" s="19"/>
      <c r="E23" s="19"/>
      <c r="F23" s="30" t="s">
        <v>32</v>
      </c>
      <c r="I23" s="27" t="s">
        <v>33</v>
      </c>
      <c r="J23" s="5"/>
      <c r="K23" s="19">
        <v>2120</v>
      </c>
      <c r="L23" s="19"/>
      <c r="M23" s="19"/>
      <c r="P23" s="27" t="s">
        <v>34</v>
      </c>
      <c r="Q23" s="19">
        <v>1800</v>
      </c>
      <c r="R23" s="19"/>
      <c r="S23" s="19"/>
      <c r="T23" s="11"/>
    </row>
    <row r="24" spans="1:20" ht="12.75" customHeight="1">
      <c r="A24" s="34" t="s">
        <v>35</v>
      </c>
      <c r="B24" s="34"/>
      <c r="C24" s="36">
        <v>225</v>
      </c>
      <c r="D24" s="36"/>
      <c r="E24" s="36"/>
      <c r="F24" s="30" t="s">
        <v>36</v>
      </c>
      <c r="G24" s="30"/>
      <c r="I24" s="30"/>
      <c r="J24" s="7" t="s">
        <v>37</v>
      </c>
      <c r="K24" s="37">
        <v>809</v>
      </c>
      <c r="L24" s="37"/>
      <c r="M24" s="37"/>
      <c r="P24" s="32" t="s">
        <v>38</v>
      </c>
      <c r="Q24" s="36">
        <v>810</v>
      </c>
      <c r="R24" s="36"/>
      <c r="S24" s="36"/>
      <c r="T24" s="23"/>
    </row>
    <row r="25" spans="1:20" ht="7.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ht="7.5" customHeight="1"/>
    <row r="27" spans="1:19" s="35" customFormat="1" ht="12.75">
      <c r="A27" s="34" t="s">
        <v>39</v>
      </c>
      <c r="C27" s="38">
        <v>4</v>
      </c>
      <c r="D27" s="3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9"/>
      <c r="Q27" s="34" t="s">
        <v>40</v>
      </c>
      <c r="R27" s="34"/>
      <c r="S27" s="34"/>
    </row>
    <row r="28" spans="1:20" ht="7.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 customHeight="1">
      <c r="A29" s="40" t="s">
        <v>41</v>
      </c>
      <c r="B29" s="41" t="s">
        <v>42</v>
      </c>
      <c r="C29" s="41"/>
      <c r="D29" s="41"/>
      <c r="E29" s="41"/>
      <c r="F29" s="41"/>
      <c r="G29" s="41"/>
      <c r="H29" s="42" t="s">
        <v>43</v>
      </c>
      <c r="I29" s="42"/>
      <c r="J29" s="42"/>
      <c r="K29" s="42"/>
      <c r="L29" s="42"/>
      <c r="M29" s="42"/>
      <c r="N29" s="43" t="s">
        <v>44</v>
      </c>
      <c r="O29" s="44" t="s">
        <v>45</v>
      </c>
      <c r="P29" s="45" t="s">
        <v>46</v>
      </c>
      <c r="Q29" s="44" t="s">
        <v>47</v>
      </c>
      <c r="R29" s="44" t="s">
        <v>48</v>
      </c>
      <c r="S29" s="46" t="s">
        <v>49</v>
      </c>
      <c r="T29" s="47"/>
    </row>
    <row r="30" spans="1:20" ht="12.75">
      <c r="A30" s="40"/>
      <c r="B30" s="48">
        <v>1</v>
      </c>
      <c r="C30" s="48"/>
      <c r="D30" s="49">
        <v>2</v>
      </c>
      <c r="E30" s="49"/>
      <c r="F30" s="50">
        <v>3</v>
      </c>
      <c r="G30" s="50"/>
      <c r="H30" s="51">
        <v>1</v>
      </c>
      <c r="I30" s="51"/>
      <c r="J30" s="52">
        <v>2</v>
      </c>
      <c r="K30" s="52"/>
      <c r="L30" s="53">
        <v>3</v>
      </c>
      <c r="M30" s="53"/>
      <c r="N30" s="43"/>
      <c r="O30" s="44"/>
      <c r="P30" s="45"/>
      <c r="Q30" s="44"/>
      <c r="R30" s="44"/>
      <c r="S30" s="46"/>
      <c r="T30" s="47"/>
    </row>
    <row r="31" spans="1:22" ht="15" customHeight="1">
      <c r="A31" s="54">
        <v>0.5416666666666666</v>
      </c>
      <c r="B31" s="55">
        <v>478</v>
      </c>
      <c r="C31" s="55"/>
      <c r="D31" s="56">
        <v>478</v>
      </c>
      <c r="E31" s="56"/>
      <c r="F31" s="57">
        <v>478</v>
      </c>
      <c r="G31" s="57"/>
      <c r="H31" s="55">
        <v>0</v>
      </c>
      <c r="I31" s="55"/>
      <c r="J31" s="56">
        <v>0</v>
      </c>
      <c r="K31" s="56"/>
      <c r="L31" s="57">
        <v>0</v>
      </c>
      <c r="M31" s="57"/>
      <c r="N31" s="58">
        <v>60.4</v>
      </c>
      <c r="O31" s="59">
        <f aca="true" t="shared" si="0" ref="O31:O55">(MAX(L31,J31,H31)*MAX(F31,D31,B31)*1.732)/1000</f>
        <v>0</v>
      </c>
      <c r="P31" s="56">
        <v>110</v>
      </c>
      <c r="Q31" s="56">
        <v>72</v>
      </c>
      <c r="R31" s="56"/>
      <c r="S31" s="60">
        <f>O31/$R$17</f>
        <v>0</v>
      </c>
      <c r="T31" s="61"/>
      <c r="V31" s="62"/>
    </row>
    <row r="32" spans="1:20" ht="15" customHeight="1">
      <c r="A32" s="54">
        <v>0.5520833333333334</v>
      </c>
      <c r="B32" s="55">
        <v>477</v>
      </c>
      <c r="C32" s="55"/>
      <c r="D32" s="56">
        <v>477</v>
      </c>
      <c r="E32" s="56"/>
      <c r="F32" s="57">
        <v>478</v>
      </c>
      <c r="G32" s="57"/>
      <c r="H32" s="55">
        <v>188</v>
      </c>
      <c r="I32" s="55"/>
      <c r="J32" s="56">
        <v>188</v>
      </c>
      <c r="K32" s="56"/>
      <c r="L32" s="57">
        <v>168</v>
      </c>
      <c r="M32" s="57"/>
      <c r="N32" s="58">
        <v>60.4</v>
      </c>
      <c r="O32" s="59">
        <f t="shared" si="0"/>
        <v>155.644448</v>
      </c>
      <c r="P32" s="56">
        <v>175</v>
      </c>
      <c r="Q32" s="56">
        <v>68</v>
      </c>
      <c r="R32" s="56"/>
      <c r="S32" s="60">
        <f aca="true" t="shared" si="1" ref="S32:S54">O32/$R$17</f>
        <v>0.31128889600000004</v>
      </c>
      <c r="T32" s="61"/>
    </row>
    <row r="33" spans="1:20" ht="15" customHeight="1">
      <c r="A33" s="54">
        <v>0.5625</v>
      </c>
      <c r="B33" s="55">
        <v>479</v>
      </c>
      <c r="C33" s="55"/>
      <c r="D33" s="56">
        <v>479</v>
      </c>
      <c r="E33" s="56"/>
      <c r="F33" s="57">
        <v>480</v>
      </c>
      <c r="G33" s="57"/>
      <c r="H33" s="55">
        <v>347</v>
      </c>
      <c r="I33" s="55"/>
      <c r="J33" s="56">
        <v>343</v>
      </c>
      <c r="K33" s="56"/>
      <c r="L33" s="57">
        <v>307</v>
      </c>
      <c r="M33" s="57"/>
      <c r="N33" s="58">
        <v>60.6</v>
      </c>
      <c r="O33" s="59">
        <f>(MAX(L33,J33,H33)*MAX(F33,D33,B33)*1.732)/1000</f>
        <v>288.48192</v>
      </c>
      <c r="P33" s="56">
        <v>175</v>
      </c>
      <c r="Q33" s="56">
        <v>65</v>
      </c>
      <c r="R33" s="56"/>
      <c r="S33" s="60">
        <f>O33/$R$17</f>
        <v>0.57696384</v>
      </c>
      <c r="T33" s="61"/>
    </row>
    <row r="34" spans="1:20" ht="15" customHeight="1">
      <c r="A34" s="54">
        <v>0.572916666666667</v>
      </c>
      <c r="B34" s="55">
        <v>479</v>
      </c>
      <c r="C34" s="55"/>
      <c r="D34" s="56">
        <v>480</v>
      </c>
      <c r="E34" s="56"/>
      <c r="F34" s="57">
        <v>481</v>
      </c>
      <c r="G34" s="57"/>
      <c r="H34" s="55">
        <v>518</v>
      </c>
      <c r="I34" s="55"/>
      <c r="J34" s="56">
        <v>512</v>
      </c>
      <c r="K34" s="56"/>
      <c r="L34" s="57">
        <v>456</v>
      </c>
      <c r="M34" s="57"/>
      <c r="N34" s="58">
        <v>60.4</v>
      </c>
      <c r="O34" s="59">
        <f>(MAX(L34,J34,H34)*MAX(F34,D34,B34)*1.732)/1000</f>
        <v>431.541656</v>
      </c>
      <c r="P34" s="56">
        <v>178</v>
      </c>
      <c r="Q34" s="56">
        <v>60</v>
      </c>
      <c r="R34" s="56"/>
      <c r="S34" s="60">
        <f>O34/$R$17</f>
        <v>0.863083312</v>
      </c>
      <c r="T34" s="61"/>
    </row>
    <row r="35" spans="1:20" ht="15" customHeight="1">
      <c r="A35" s="54">
        <v>0.583333333333334</v>
      </c>
      <c r="B35" s="55">
        <v>479</v>
      </c>
      <c r="C35" s="55"/>
      <c r="D35" s="56">
        <v>480</v>
      </c>
      <c r="E35" s="56"/>
      <c r="F35" s="57">
        <v>482</v>
      </c>
      <c r="G35" s="57"/>
      <c r="H35" s="55">
        <v>652</v>
      </c>
      <c r="I35" s="55"/>
      <c r="J35" s="56">
        <v>582</v>
      </c>
      <c r="K35" s="56"/>
      <c r="L35" s="57">
        <v>527</v>
      </c>
      <c r="M35" s="57"/>
      <c r="N35" s="58">
        <v>57.5</v>
      </c>
      <c r="O35" s="59">
        <f>(MAX(L35,J35,H35)*MAX(F35,D35,B35)*1.732)/1000</f>
        <v>544.305248</v>
      </c>
      <c r="P35" s="56">
        <v>180</v>
      </c>
      <c r="Q35" s="56">
        <v>58</v>
      </c>
      <c r="R35" s="56"/>
      <c r="S35" s="60">
        <f t="shared" si="1"/>
        <v>1.088610496</v>
      </c>
      <c r="T35" s="61"/>
    </row>
    <row r="36" spans="1:20" ht="15" customHeight="1">
      <c r="A36" s="54">
        <v>0.59375</v>
      </c>
      <c r="B36" s="55">
        <v>479</v>
      </c>
      <c r="C36" s="55"/>
      <c r="D36" s="56">
        <v>480</v>
      </c>
      <c r="E36" s="56"/>
      <c r="F36" s="57">
        <v>482</v>
      </c>
      <c r="G36" s="57"/>
      <c r="H36" s="55">
        <v>600</v>
      </c>
      <c r="I36" s="55"/>
      <c r="J36" s="56">
        <v>596</v>
      </c>
      <c r="K36" s="56"/>
      <c r="L36" s="57">
        <v>562</v>
      </c>
      <c r="M36" s="57"/>
      <c r="N36" s="58">
        <v>60</v>
      </c>
      <c r="O36" s="59">
        <f aca="true" t="shared" si="2" ref="O36:O43">(MAX(L36,J36,H36)*MAX(F36,D36,B36)*1.732)/1000</f>
        <v>500.8944</v>
      </c>
      <c r="P36" s="56">
        <v>180</v>
      </c>
      <c r="Q36" s="56">
        <v>60</v>
      </c>
      <c r="R36" s="56"/>
      <c r="S36" s="60">
        <f t="shared" si="1"/>
        <v>1.0017888000000001</v>
      </c>
      <c r="T36" s="61"/>
    </row>
    <row r="37" spans="1:20" ht="15" customHeight="1">
      <c r="A37" s="54">
        <v>0.604166666666667</v>
      </c>
      <c r="B37" s="55">
        <v>479</v>
      </c>
      <c r="C37" s="55"/>
      <c r="D37" s="56">
        <v>480</v>
      </c>
      <c r="E37" s="56"/>
      <c r="F37" s="57">
        <v>482</v>
      </c>
      <c r="G37" s="57"/>
      <c r="H37" s="55">
        <v>600</v>
      </c>
      <c r="I37" s="55"/>
      <c r="J37" s="56">
        <v>596</v>
      </c>
      <c r="K37" s="56"/>
      <c r="L37" s="57">
        <v>562</v>
      </c>
      <c r="M37" s="57"/>
      <c r="N37" s="58">
        <v>60</v>
      </c>
      <c r="O37" s="59">
        <f t="shared" si="2"/>
        <v>500.8944</v>
      </c>
      <c r="P37" s="56">
        <v>180</v>
      </c>
      <c r="Q37" s="56">
        <v>60</v>
      </c>
      <c r="R37" s="56"/>
      <c r="S37" s="60">
        <f>O37/$R$17</f>
        <v>1.0017888000000001</v>
      </c>
      <c r="T37" s="61"/>
    </row>
    <row r="38" spans="1:20" ht="15" customHeight="1">
      <c r="A38" s="54">
        <v>0.614583333333334</v>
      </c>
      <c r="B38" s="55">
        <v>479</v>
      </c>
      <c r="C38" s="55"/>
      <c r="D38" s="56">
        <v>480</v>
      </c>
      <c r="E38" s="56"/>
      <c r="F38" s="57">
        <v>482</v>
      </c>
      <c r="G38" s="57"/>
      <c r="H38" s="55">
        <v>600</v>
      </c>
      <c r="I38" s="55"/>
      <c r="J38" s="56">
        <v>596</v>
      </c>
      <c r="K38" s="56"/>
      <c r="L38" s="57">
        <v>562</v>
      </c>
      <c r="M38" s="57"/>
      <c r="N38" s="58">
        <v>60</v>
      </c>
      <c r="O38" s="59">
        <f t="shared" si="2"/>
        <v>500.8944</v>
      </c>
      <c r="P38" s="56">
        <v>180</v>
      </c>
      <c r="Q38" s="56">
        <v>60</v>
      </c>
      <c r="R38" s="56"/>
      <c r="S38" s="60">
        <f>O38/$R$17</f>
        <v>1.0017888000000001</v>
      </c>
      <c r="T38" s="61"/>
    </row>
    <row r="39" spans="1:20" ht="15" customHeight="1">
      <c r="A39" s="54">
        <v>0.625000000000001</v>
      </c>
      <c r="B39" s="55">
        <v>479</v>
      </c>
      <c r="C39" s="55"/>
      <c r="D39" s="56">
        <v>480</v>
      </c>
      <c r="E39" s="56"/>
      <c r="F39" s="57">
        <v>482</v>
      </c>
      <c r="G39" s="57"/>
      <c r="H39" s="55">
        <v>600</v>
      </c>
      <c r="I39" s="55"/>
      <c r="J39" s="56">
        <v>596</v>
      </c>
      <c r="K39" s="56"/>
      <c r="L39" s="57">
        <v>562</v>
      </c>
      <c r="M39" s="57"/>
      <c r="N39" s="58">
        <v>60</v>
      </c>
      <c r="O39" s="59">
        <f t="shared" si="2"/>
        <v>500.8944</v>
      </c>
      <c r="P39" s="56">
        <v>180</v>
      </c>
      <c r="Q39" s="56">
        <v>60</v>
      </c>
      <c r="R39" s="56"/>
      <c r="S39" s="60">
        <f>O39/$R$17</f>
        <v>1.0017888000000001</v>
      </c>
      <c r="T39" s="61"/>
    </row>
    <row r="40" spans="1:20" ht="15" customHeight="1">
      <c r="A40" s="54">
        <v>0.635416666666667</v>
      </c>
      <c r="B40" s="55">
        <v>478</v>
      </c>
      <c r="C40" s="55"/>
      <c r="D40" s="56">
        <v>479</v>
      </c>
      <c r="E40" s="56"/>
      <c r="F40" s="57">
        <v>478</v>
      </c>
      <c r="G40" s="57"/>
      <c r="H40" s="55">
        <v>0</v>
      </c>
      <c r="I40" s="55"/>
      <c r="J40" s="56">
        <v>0</v>
      </c>
      <c r="K40" s="56"/>
      <c r="L40" s="57">
        <v>0</v>
      </c>
      <c r="M40" s="57"/>
      <c r="N40" s="58">
        <v>60.3</v>
      </c>
      <c r="O40" s="59">
        <f t="shared" si="2"/>
        <v>0</v>
      </c>
      <c r="P40" s="56">
        <v>172</v>
      </c>
      <c r="Q40" s="56">
        <v>68</v>
      </c>
      <c r="R40" s="56"/>
      <c r="S40" s="60">
        <f>O40/$R$17</f>
        <v>0</v>
      </c>
      <c r="T40" s="61"/>
    </row>
    <row r="41" spans="1:20" ht="15" customHeight="1">
      <c r="A41" s="54">
        <v>0.645833333333334</v>
      </c>
      <c r="B41" s="55"/>
      <c r="C41" s="55"/>
      <c r="D41" s="56"/>
      <c r="E41" s="56"/>
      <c r="F41" s="57"/>
      <c r="G41" s="57"/>
      <c r="H41" s="55"/>
      <c r="I41" s="55"/>
      <c r="J41" s="56"/>
      <c r="K41" s="56"/>
      <c r="L41" s="57"/>
      <c r="M41" s="57"/>
      <c r="N41" s="58"/>
      <c r="O41" s="59">
        <f t="shared" si="2"/>
        <v>0</v>
      </c>
      <c r="P41" s="56"/>
      <c r="Q41" s="56"/>
      <c r="R41" s="56"/>
      <c r="S41" s="60">
        <f>O41/$R$17</f>
        <v>0</v>
      </c>
      <c r="T41" s="61"/>
    </row>
    <row r="42" spans="1:20" ht="15" customHeight="1">
      <c r="A42" s="54">
        <v>0.656250000000001</v>
      </c>
      <c r="B42" s="55"/>
      <c r="C42" s="55"/>
      <c r="D42" s="56"/>
      <c r="E42" s="56"/>
      <c r="F42" s="57"/>
      <c r="G42" s="57"/>
      <c r="H42" s="55"/>
      <c r="I42" s="55"/>
      <c r="J42" s="56"/>
      <c r="K42" s="56"/>
      <c r="L42" s="57"/>
      <c r="M42" s="57"/>
      <c r="N42" s="58"/>
      <c r="O42" s="59">
        <f t="shared" si="2"/>
        <v>0</v>
      </c>
      <c r="P42" s="56"/>
      <c r="Q42" s="56"/>
      <c r="R42" s="56"/>
      <c r="S42" s="60">
        <f t="shared" si="1"/>
        <v>0</v>
      </c>
      <c r="T42" s="61"/>
    </row>
    <row r="43" spans="1:20" ht="15" customHeight="1">
      <c r="A43" s="54">
        <v>0.666666666666668</v>
      </c>
      <c r="B43" s="55"/>
      <c r="C43" s="55"/>
      <c r="D43" s="56"/>
      <c r="E43" s="56"/>
      <c r="F43" s="57"/>
      <c r="G43" s="57"/>
      <c r="H43" s="55"/>
      <c r="I43" s="55"/>
      <c r="J43" s="56"/>
      <c r="K43" s="56"/>
      <c r="L43" s="57"/>
      <c r="M43" s="57"/>
      <c r="N43" s="58"/>
      <c r="O43" s="59">
        <f t="shared" si="2"/>
        <v>0</v>
      </c>
      <c r="P43" s="56"/>
      <c r="Q43" s="56"/>
      <c r="R43" s="56"/>
      <c r="S43" s="60">
        <f t="shared" si="1"/>
        <v>0</v>
      </c>
      <c r="T43" s="61"/>
    </row>
    <row r="44" spans="1:20" ht="15" customHeight="1">
      <c r="A44" s="54">
        <v>0.677083333333335</v>
      </c>
      <c r="B44" s="55"/>
      <c r="C44" s="55"/>
      <c r="D44" s="56"/>
      <c r="E44" s="56"/>
      <c r="F44" s="57"/>
      <c r="G44" s="57"/>
      <c r="H44" s="55"/>
      <c r="I44" s="55"/>
      <c r="J44" s="63"/>
      <c r="K44" s="63"/>
      <c r="L44" s="57"/>
      <c r="M44" s="57"/>
      <c r="N44" s="58"/>
      <c r="O44" s="59">
        <f t="shared" si="0"/>
        <v>0</v>
      </c>
      <c r="P44" s="56"/>
      <c r="Q44" s="56"/>
      <c r="R44" s="56"/>
      <c r="S44" s="60">
        <f t="shared" si="1"/>
        <v>0</v>
      </c>
      <c r="T44" s="61"/>
    </row>
    <row r="45" spans="1:20" ht="15" customHeight="1">
      <c r="A45" s="54">
        <v>0.687500000000001</v>
      </c>
      <c r="B45" s="55"/>
      <c r="C45" s="55"/>
      <c r="D45" s="56"/>
      <c r="E45" s="56"/>
      <c r="F45" s="57"/>
      <c r="G45" s="57"/>
      <c r="H45" s="55"/>
      <c r="I45" s="55"/>
      <c r="J45" s="63"/>
      <c r="K45" s="63"/>
      <c r="L45" s="57"/>
      <c r="M45" s="57"/>
      <c r="N45" s="58"/>
      <c r="O45" s="59">
        <f t="shared" si="0"/>
        <v>0</v>
      </c>
      <c r="P45" s="56"/>
      <c r="Q45" s="56"/>
      <c r="R45" s="56"/>
      <c r="S45" s="60">
        <f t="shared" si="1"/>
        <v>0</v>
      </c>
      <c r="T45" s="61"/>
    </row>
    <row r="46" spans="1:20" ht="15" customHeight="1">
      <c r="A46" s="54">
        <v>0.697916666666668</v>
      </c>
      <c r="B46" s="55"/>
      <c r="C46" s="55"/>
      <c r="D46" s="56"/>
      <c r="E46" s="56"/>
      <c r="F46" s="57"/>
      <c r="G46" s="57"/>
      <c r="H46" s="55"/>
      <c r="I46" s="55"/>
      <c r="J46" s="63"/>
      <c r="K46" s="63"/>
      <c r="L46" s="57"/>
      <c r="M46" s="57"/>
      <c r="N46" s="58"/>
      <c r="O46" s="59">
        <f t="shared" si="0"/>
        <v>0</v>
      </c>
      <c r="P46" s="56"/>
      <c r="Q46" s="56"/>
      <c r="R46" s="56"/>
      <c r="S46" s="60">
        <f t="shared" si="1"/>
        <v>0</v>
      </c>
      <c r="T46" s="61"/>
    </row>
    <row r="47" spans="1:20" ht="15" customHeight="1">
      <c r="A47" s="54">
        <v>0.708333333333335</v>
      </c>
      <c r="B47" s="55"/>
      <c r="C47" s="55"/>
      <c r="D47" s="56"/>
      <c r="E47" s="56"/>
      <c r="F47" s="57"/>
      <c r="G47" s="57"/>
      <c r="H47" s="55"/>
      <c r="I47" s="55"/>
      <c r="J47" s="63"/>
      <c r="K47" s="63"/>
      <c r="L47" s="57"/>
      <c r="M47" s="57"/>
      <c r="N47" s="58"/>
      <c r="O47" s="59">
        <f t="shared" si="0"/>
        <v>0</v>
      </c>
      <c r="P47" s="56"/>
      <c r="Q47" s="56"/>
      <c r="R47" s="56"/>
      <c r="S47" s="60">
        <f t="shared" si="1"/>
        <v>0</v>
      </c>
      <c r="T47" s="61"/>
    </row>
    <row r="48" spans="1:20" ht="15" customHeight="1">
      <c r="A48" s="54"/>
      <c r="B48" s="55"/>
      <c r="C48" s="55"/>
      <c r="D48" s="56"/>
      <c r="E48" s="56"/>
      <c r="F48" s="57"/>
      <c r="G48" s="57"/>
      <c r="H48" s="55"/>
      <c r="I48" s="55"/>
      <c r="J48" s="56"/>
      <c r="K48" s="56"/>
      <c r="L48" s="57"/>
      <c r="M48" s="57"/>
      <c r="N48" s="58"/>
      <c r="O48" s="59">
        <f t="shared" si="0"/>
        <v>0</v>
      </c>
      <c r="P48" s="56"/>
      <c r="Q48" s="56"/>
      <c r="R48" s="56"/>
      <c r="S48" s="60">
        <f t="shared" si="1"/>
        <v>0</v>
      </c>
      <c r="T48" s="61"/>
    </row>
    <row r="49" spans="1:20" ht="15" customHeight="1">
      <c r="A49" s="54"/>
      <c r="B49" s="64"/>
      <c r="C49" s="64"/>
      <c r="D49" s="61"/>
      <c r="E49" s="61"/>
      <c r="F49" s="65"/>
      <c r="G49" s="65"/>
      <c r="H49" s="64"/>
      <c r="I49" s="64"/>
      <c r="J49" s="61"/>
      <c r="K49" s="61"/>
      <c r="L49" s="65"/>
      <c r="M49" s="65"/>
      <c r="N49" s="58"/>
      <c r="O49" s="59">
        <f t="shared" si="0"/>
        <v>0</v>
      </c>
      <c r="P49" s="56"/>
      <c r="Q49" s="56"/>
      <c r="R49" s="56"/>
      <c r="S49" s="60">
        <f t="shared" si="1"/>
        <v>0</v>
      </c>
      <c r="T49" s="61"/>
    </row>
    <row r="50" spans="1:20" ht="15" customHeight="1">
      <c r="A50" s="54"/>
      <c r="B50" s="64"/>
      <c r="C50" s="64"/>
      <c r="D50" s="61"/>
      <c r="E50" s="61"/>
      <c r="F50" s="65"/>
      <c r="G50" s="65"/>
      <c r="H50" s="64"/>
      <c r="I50" s="64"/>
      <c r="J50" s="61"/>
      <c r="K50" s="61"/>
      <c r="L50" s="65"/>
      <c r="M50" s="65"/>
      <c r="N50" s="58"/>
      <c r="O50" s="59">
        <f t="shared" si="0"/>
        <v>0</v>
      </c>
      <c r="P50" s="56"/>
      <c r="Q50" s="56"/>
      <c r="R50" s="56"/>
      <c r="S50" s="60">
        <f t="shared" si="1"/>
        <v>0</v>
      </c>
      <c r="T50" s="61"/>
    </row>
    <row r="51" spans="1:20" ht="15" customHeight="1">
      <c r="A51" s="54"/>
      <c r="B51" s="64"/>
      <c r="C51" s="64"/>
      <c r="D51" s="61"/>
      <c r="E51" s="61"/>
      <c r="F51" s="65"/>
      <c r="G51" s="65"/>
      <c r="H51" s="64"/>
      <c r="I51" s="64"/>
      <c r="J51" s="61"/>
      <c r="K51" s="61"/>
      <c r="L51" s="65"/>
      <c r="M51" s="65"/>
      <c r="N51" s="58"/>
      <c r="O51" s="59">
        <f t="shared" si="0"/>
        <v>0</v>
      </c>
      <c r="P51" s="56"/>
      <c r="Q51" s="56"/>
      <c r="R51" s="56"/>
      <c r="S51" s="60">
        <f t="shared" si="1"/>
        <v>0</v>
      </c>
      <c r="T51" s="61"/>
    </row>
    <row r="52" spans="1:20" ht="15" customHeight="1">
      <c r="A52" s="54"/>
      <c r="B52" s="64"/>
      <c r="C52" s="64"/>
      <c r="D52" s="61"/>
      <c r="E52" s="61"/>
      <c r="F52" s="65"/>
      <c r="G52" s="65"/>
      <c r="H52" s="64"/>
      <c r="I52" s="64"/>
      <c r="J52" s="61"/>
      <c r="K52" s="61"/>
      <c r="L52" s="65"/>
      <c r="M52" s="65"/>
      <c r="N52" s="58"/>
      <c r="O52" s="59">
        <f t="shared" si="0"/>
        <v>0</v>
      </c>
      <c r="P52" s="56"/>
      <c r="Q52" s="56"/>
      <c r="R52" s="56"/>
      <c r="S52" s="60">
        <f t="shared" si="1"/>
        <v>0</v>
      </c>
      <c r="T52" s="61"/>
    </row>
    <row r="53" spans="1:20" ht="15" customHeight="1">
      <c r="A53" s="54"/>
      <c r="B53" s="64"/>
      <c r="C53" s="64"/>
      <c r="D53" s="61"/>
      <c r="E53" s="61"/>
      <c r="F53" s="65"/>
      <c r="G53" s="65"/>
      <c r="H53" s="64"/>
      <c r="I53" s="64"/>
      <c r="J53" s="61"/>
      <c r="K53" s="61"/>
      <c r="L53" s="65"/>
      <c r="M53" s="65"/>
      <c r="N53" s="58"/>
      <c r="O53" s="59">
        <f t="shared" si="0"/>
        <v>0</v>
      </c>
      <c r="P53" s="56"/>
      <c r="Q53" s="56"/>
      <c r="R53" s="56"/>
      <c r="S53" s="60">
        <f t="shared" si="1"/>
        <v>0</v>
      </c>
      <c r="T53" s="61"/>
    </row>
    <row r="54" spans="1:20" ht="15" customHeight="1">
      <c r="A54" s="54"/>
      <c r="B54" s="64"/>
      <c r="C54" s="64"/>
      <c r="D54" s="61"/>
      <c r="E54" s="61"/>
      <c r="F54" s="65"/>
      <c r="G54" s="65"/>
      <c r="H54" s="64"/>
      <c r="I54" s="64"/>
      <c r="J54" s="61"/>
      <c r="K54" s="61"/>
      <c r="L54" s="65"/>
      <c r="M54" s="65"/>
      <c r="N54" s="66"/>
      <c r="O54" s="59">
        <f t="shared" si="0"/>
        <v>0</v>
      </c>
      <c r="P54" s="61"/>
      <c r="Q54" s="61"/>
      <c r="R54" s="61"/>
      <c r="S54" s="60">
        <f t="shared" si="1"/>
        <v>0</v>
      </c>
      <c r="T54" s="61"/>
    </row>
    <row r="55" spans="1:20" ht="15" customHeight="1">
      <c r="A55" s="54"/>
      <c r="B55" s="67"/>
      <c r="C55" s="67"/>
      <c r="D55" s="68"/>
      <c r="E55" s="68"/>
      <c r="F55" s="69"/>
      <c r="G55" s="69"/>
      <c r="H55" s="67"/>
      <c r="I55" s="67"/>
      <c r="J55" s="68"/>
      <c r="K55" s="68"/>
      <c r="L55" s="69"/>
      <c r="M55" s="69"/>
      <c r="N55" s="66"/>
      <c r="O55" s="59">
        <f t="shared" si="0"/>
        <v>0</v>
      </c>
      <c r="P55" s="61"/>
      <c r="Q55" s="61"/>
      <c r="R55" s="61"/>
      <c r="S55" s="56" t="e">
        <f>O55/R417</f>
        <v>#DIV/0!</v>
      </c>
      <c r="T55" s="61"/>
    </row>
    <row r="56" spans="1:11" ht="12.75">
      <c r="A56" t="s">
        <v>50</v>
      </c>
      <c r="K56" t="s">
        <v>51</v>
      </c>
    </row>
    <row r="57" ht="7.5" customHeight="1"/>
    <row r="58" spans="1:18" ht="12.75">
      <c r="A58" s="5" t="s">
        <v>52</v>
      </c>
      <c r="B58" s="11"/>
      <c r="C58" s="11"/>
      <c r="D58" s="11"/>
      <c r="E58" s="11"/>
      <c r="F58" s="11"/>
      <c r="G58" s="11"/>
      <c r="H58" s="11"/>
      <c r="I58" s="11"/>
      <c r="K58" s="5" t="s">
        <v>52</v>
      </c>
      <c r="M58" s="11" t="s">
        <v>29</v>
      </c>
      <c r="N58" s="11" t="s">
        <v>29</v>
      </c>
      <c r="O58" s="11"/>
      <c r="P58" s="11"/>
      <c r="Q58" s="11"/>
      <c r="R58" s="11"/>
    </row>
    <row r="59" spans="1:18" ht="7.5" customHeight="1">
      <c r="A59" s="5"/>
      <c r="B59" s="10"/>
      <c r="C59" s="10"/>
      <c r="D59" s="10"/>
      <c r="E59" s="10"/>
      <c r="F59" s="10"/>
      <c r="G59" s="10"/>
      <c r="H59" s="10"/>
      <c r="I59" s="10"/>
      <c r="K59" s="5"/>
      <c r="M59" s="10"/>
      <c r="N59" s="10"/>
      <c r="O59" s="10"/>
      <c r="P59" s="10"/>
      <c r="Q59" s="10"/>
      <c r="R59" s="10"/>
    </row>
    <row r="60" spans="1:18" ht="12.75">
      <c r="A60" s="5" t="s">
        <v>18</v>
      </c>
      <c r="B60" s="11"/>
      <c r="C60" s="11"/>
      <c r="D60" s="11"/>
      <c r="E60" s="11"/>
      <c r="F60" s="11"/>
      <c r="G60" s="11"/>
      <c r="H60" s="11"/>
      <c r="I60" s="11"/>
      <c r="K60" s="5" t="s">
        <v>18</v>
      </c>
      <c r="M60" s="11"/>
      <c r="N60" s="11"/>
      <c r="O60" s="11"/>
      <c r="P60" s="11"/>
      <c r="Q60" s="11"/>
      <c r="R60" s="11"/>
    </row>
    <row r="62" spans="1:20" ht="12.75">
      <c r="A62" t="s">
        <v>53</v>
      </c>
      <c r="S62" s="70" t="s">
        <v>54</v>
      </c>
      <c r="T62" s="11"/>
    </row>
  </sheetData>
  <sheetProtection selectLockedCells="1" selectUnlockedCells="1"/>
  <mergeCells count="188">
    <mergeCell ref="G4:P5"/>
    <mergeCell ref="B8:I8"/>
    <mergeCell ref="J8:K8"/>
    <mergeCell ref="L8:P8"/>
    <mergeCell ref="S8:T8"/>
    <mergeCell ref="Q10:R10"/>
    <mergeCell ref="G11:K11"/>
    <mergeCell ref="C13:G14"/>
    <mergeCell ref="D17:H17"/>
    <mergeCell ref="M17:P17"/>
    <mergeCell ref="R17:T17"/>
    <mergeCell ref="D18:H18"/>
    <mergeCell ref="M18:P18"/>
    <mergeCell ref="D19:H19"/>
    <mergeCell ref="M19:P19"/>
    <mergeCell ref="C23:E23"/>
    <mergeCell ref="K23:M23"/>
    <mergeCell ref="Q23:S23"/>
    <mergeCell ref="C24:E24"/>
    <mergeCell ref="K24:M24"/>
    <mergeCell ref="Q24:S24"/>
    <mergeCell ref="C27:D27"/>
    <mergeCell ref="A29:A30"/>
    <mergeCell ref="B29:G29"/>
    <mergeCell ref="H29:M29"/>
    <mergeCell ref="N29:N30"/>
    <mergeCell ref="O29:O30"/>
    <mergeCell ref="P29:P30"/>
    <mergeCell ref="Q29:Q30"/>
    <mergeCell ref="R29:R30"/>
    <mergeCell ref="S29:S30"/>
    <mergeCell ref="T29:T30"/>
    <mergeCell ref="B30:C30"/>
    <mergeCell ref="D30:E30"/>
    <mergeCell ref="F30:G30"/>
    <mergeCell ref="H30:I30"/>
    <mergeCell ref="J30:K30"/>
    <mergeCell ref="L30:M30"/>
    <mergeCell ref="B31:C31"/>
    <mergeCell ref="D31:E31"/>
    <mergeCell ref="F31:G31"/>
    <mergeCell ref="H31:I31"/>
    <mergeCell ref="J31:K31"/>
    <mergeCell ref="L31:M31"/>
    <mergeCell ref="B32:C32"/>
    <mergeCell ref="D32:E32"/>
    <mergeCell ref="F32:G32"/>
    <mergeCell ref="H32:I32"/>
    <mergeCell ref="J32:K32"/>
    <mergeCell ref="L32:M32"/>
    <mergeCell ref="B33:C33"/>
    <mergeCell ref="D33:E33"/>
    <mergeCell ref="F33:G33"/>
    <mergeCell ref="H33:I33"/>
    <mergeCell ref="J33:K33"/>
    <mergeCell ref="L33:M33"/>
    <mergeCell ref="B34:C34"/>
    <mergeCell ref="D34:E34"/>
    <mergeCell ref="F34:G34"/>
    <mergeCell ref="H34:I34"/>
    <mergeCell ref="J34:K34"/>
    <mergeCell ref="L34:M34"/>
    <mergeCell ref="B35:C35"/>
    <mergeCell ref="D35:E35"/>
    <mergeCell ref="F35:G35"/>
    <mergeCell ref="H35:I35"/>
    <mergeCell ref="J35:K35"/>
    <mergeCell ref="L35:M35"/>
    <mergeCell ref="B36:C36"/>
    <mergeCell ref="D36:E36"/>
    <mergeCell ref="F36:G36"/>
    <mergeCell ref="H36:I36"/>
    <mergeCell ref="J36:K36"/>
    <mergeCell ref="L36:M36"/>
    <mergeCell ref="B37:C37"/>
    <mergeCell ref="D37:E37"/>
    <mergeCell ref="F37:G37"/>
    <mergeCell ref="H37:I37"/>
    <mergeCell ref="J37:K37"/>
    <mergeCell ref="L37:M37"/>
    <mergeCell ref="B38:C38"/>
    <mergeCell ref="D38:E38"/>
    <mergeCell ref="F38:G38"/>
    <mergeCell ref="H38:I38"/>
    <mergeCell ref="J38:K38"/>
    <mergeCell ref="L38:M38"/>
    <mergeCell ref="B39:C39"/>
    <mergeCell ref="D39:E39"/>
    <mergeCell ref="F39:G39"/>
    <mergeCell ref="H39:I39"/>
    <mergeCell ref="J39:K39"/>
    <mergeCell ref="L39:M39"/>
    <mergeCell ref="B40:C40"/>
    <mergeCell ref="D40:E40"/>
    <mergeCell ref="F40:G40"/>
    <mergeCell ref="H40:I40"/>
    <mergeCell ref="J40:K40"/>
    <mergeCell ref="L40:M40"/>
    <mergeCell ref="B41:C41"/>
    <mergeCell ref="D41:E41"/>
    <mergeCell ref="F41:G41"/>
    <mergeCell ref="H41:I41"/>
    <mergeCell ref="J41:K41"/>
    <mergeCell ref="L41:M41"/>
    <mergeCell ref="B42:C42"/>
    <mergeCell ref="D42:E42"/>
    <mergeCell ref="F42:G42"/>
    <mergeCell ref="H42:I42"/>
    <mergeCell ref="J42:K42"/>
    <mergeCell ref="L42:M42"/>
    <mergeCell ref="B43:C43"/>
    <mergeCell ref="D43:E43"/>
    <mergeCell ref="F43:G43"/>
    <mergeCell ref="H43:I43"/>
    <mergeCell ref="J43:K43"/>
    <mergeCell ref="L43:M43"/>
    <mergeCell ref="B44:C44"/>
    <mergeCell ref="D44:E44"/>
    <mergeCell ref="F44:G44"/>
    <mergeCell ref="H44:I44"/>
    <mergeCell ref="J44:K44"/>
    <mergeCell ref="L44:M44"/>
    <mergeCell ref="B45:C45"/>
    <mergeCell ref="D45:E45"/>
    <mergeCell ref="F45:G45"/>
    <mergeCell ref="H45:I45"/>
    <mergeCell ref="J45:K45"/>
    <mergeCell ref="L45:M45"/>
    <mergeCell ref="B46:C46"/>
    <mergeCell ref="D46:E46"/>
    <mergeCell ref="F46:G46"/>
    <mergeCell ref="H46:I46"/>
    <mergeCell ref="J46:K46"/>
    <mergeCell ref="L46:M46"/>
    <mergeCell ref="B47:C47"/>
    <mergeCell ref="D47:E47"/>
    <mergeCell ref="F47:G47"/>
    <mergeCell ref="H47:I47"/>
    <mergeCell ref="J47:K47"/>
    <mergeCell ref="L47:M47"/>
    <mergeCell ref="B48:C48"/>
    <mergeCell ref="D48:E48"/>
    <mergeCell ref="F48:G48"/>
    <mergeCell ref="H48:I48"/>
    <mergeCell ref="J48:K48"/>
    <mergeCell ref="L48:M48"/>
    <mergeCell ref="B49:C49"/>
    <mergeCell ref="D49:E49"/>
    <mergeCell ref="F49:G49"/>
    <mergeCell ref="H49:I49"/>
    <mergeCell ref="J49:K49"/>
    <mergeCell ref="L49:M49"/>
    <mergeCell ref="B50:C50"/>
    <mergeCell ref="D50:E50"/>
    <mergeCell ref="F50:G50"/>
    <mergeCell ref="H50:I50"/>
    <mergeCell ref="J50:K50"/>
    <mergeCell ref="L50:M50"/>
    <mergeCell ref="B51:C51"/>
    <mergeCell ref="D51:E51"/>
    <mergeCell ref="F51:G51"/>
    <mergeCell ref="H51:I51"/>
    <mergeCell ref="J51:K51"/>
    <mergeCell ref="L51:M51"/>
    <mergeCell ref="B52:C52"/>
    <mergeCell ref="D52:E52"/>
    <mergeCell ref="F52:G52"/>
    <mergeCell ref="H52:I52"/>
    <mergeCell ref="J52:K52"/>
    <mergeCell ref="L52:M52"/>
    <mergeCell ref="B53:C53"/>
    <mergeCell ref="D53:E53"/>
    <mergeCell ref="F53:G53"/>
    <mergeCell ref="H53:I53"/>
    <mergeCell ref="J53:K53"/>
    <mergeCell ref="L53:M53"/>
    <mergeCell ref="B54:C54"/>
    <mergeCell ref="D54:E54"/>
    <mergeCell ref="F54:G54"/>
    <mergeCell ref="H54:I54"/>
    <mergeCell ref="J54:K54"/>
    <mergeCell ref="L54:M54"/>
    <mergeCell ref="B55:C55"/>
    <mergeCell ref="D55:E55"/>
    <mergeCell ref="F55:G55"/>
    <mergeCell ref="H55:I55"/>
    <mergeCell ref="J55:K55"/>
    <mergeCell ref="L55:M55"/>
  </mergeCells>
  <printOptions/>
  <pageMargins left="0.25" right="0.25" top="0.5" bottom="0.25" header="0.5118055555555555" footer="0.5118055555555555"/>
  <pageSetup horizontalDpi="300" verticalDpi="300" orientation="portrait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Mitchell</dc:creator>
  <cp:keywords/>
  <dc:description/>
  <cp:lastModifiedBy/>
  <cp:lastPrinted>2003-07-06T01:58:47Z</cp:lastPrinted>
  <dcterms:created xsi:type="dcterms:W3CDTF">2000-07-28T15:15:44Z</dcterms:created>
  <dcterms:modified xsi:type="dcterms:W3CDTF">2019-02-08T17:27:17Z</dcterms:modified>
  <cp:category/>
  <cp:version/>
  <cp:contentType/>
  <cp:contentStatus/>
  <cp:revision>1</cp:revision>
</cp:coreProperties>
</file>